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ča šéfka\Desktop\"/>
    </mc:Choice>
  </mc:AlternateContent>
  <xr:revisionPtr revIDLastSave="0" documentId="13_ncr:1_{DCC5B44C-AE4D-4DBC-8C35-EB02215DB002}" xr6:coauthVersionLast="47" xr6:coauthVersionMax="47" xr10:uidLastSave="{00000000-0000-0000-0000-000000000000}"/>
  <bookViews>
    <workbookView xWindow="-25320" yWindow="-120" windowWidth="25440" windowHeight="15390" tabRatio="500" xr2:uid="{00000000-000D-0000-FFFF-FFFF00000000}"/>
  </bookViews>
  <sheets>
    <sheet name="Lis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2" i="1" l="1"/>
  <c r="E4" i="1" l="1"/>
  <c r="E5" i="1"/>
  <c r="E6" i="1"/>
  <c r="E7" i="1"/>
  <c r="E8" i="1"/>
  <c r="E9" i="1"/>
  <c r="E10" i="1"/>
  <c r="E11" i="1"/>
  <c r="E14" i="1"/>
  <c r="E15" i="1"/>
  <c r="E16" i="1"/>
  <c r="E17" i="1"/>
  <c r="E20" i="1"/>
  <c r="E3" i="1"/>
  <c r="G20" i="1" l="1"/>
  <c r="I20" i="1" s="1"/>
  <c r="G17" i="1"/>
  <c r="I17" i="1" s="1"/>
  <c r="G16" i="1"/>
  <c r="I16" i="1" s="1"/>
  <c r="G15" i="1"/>
  <c r="I15" i="1" s="1"/>
  <c r="G14" i="1"/>
  <c r="I14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I4" i="1" s="1"/>
  <c r="G3" i="1"/>
  <c r="I3" i="1" s="1"/>
</calcChain>
</file>

<file path=xl/sharedStrings.xml><?xml version="1.0" encoding="utf-8"?>
<sst xmlns="http://schemas.openxmlformats.org/spreadsheetml/2006/main" count="26" uniqueCount="25">
  <si>
    <t>NELI PRIMA Citron-PET.0,7L-51 Bx 1% ov.p.</t>
  </si>
  <si>
    <t>NELI PRIMA Forest mixture-PET.0,7L-51 Bx 1% ov.p.</t>
  </si>
  <si>
    <t>NELI PRIMA Raspberry-PET.0,7L-51 Bx 1% ov.p.</t>
  </si>
  <si>
    <t>NELI PRIMA Orange-PET.0,7L-51 Bx 1% ov.p.</t>
  </si>
  <si>
    <t>Cider 330ml PET apple + ginger</t>
  </si>
  <si>
    <t>stock pcs</t>
  </si>
  <si>
    <t>pack of pcs</t>
  </si>
  <si>
    <t>price pcs</t>
  </si>
  <si>
    <t>number of cards</t>
  </si>
  <si>
    <t>number of cards / pallet</t>
  </si>
  <si>
    <t>number of pallets</t>
  </si>
  <si>
    <t>Syrups - Expiration date 4 months</t>
  </si>
  <si>
    <t>Ketchup - Expiration date 4 months</t>
  </si>
  <si>
    <t>Ketchup BEZVA 300g / glass - hot</t>
  </si>
  <si>
    <t>Ketchup BEZVA 500g / glass - hot</t>
  </si>
  <si>
    <t>Ketchup BEZVA 500g / PP - hot</t>
  </si>
  <si>
    <t>Ketchup BEZVA BF 900g / PP - hot</t>
  </si>
  <si>
    <t>Ketchup BEZVA 300g / glass - mild</t>
  </si>
  <si>
    <t>Ketchup BEZVA 500g / glass - mild</t>
  </si>
  <si>
    <t>Ketchup BEZVA 500g / PP - mild</t>
  </si>
  <si>
    <t>Ketchup BEZVA 900g / PP - mild</t>
  </si>
  <si>
    <t>Ketchup BEZVA 900g / PP  - hot</t>
  </si>
  <si>
    <t>total price</t>
  </si>
  <si>
    <t>total pcs</t>
  </si>
  <si>
    <t>Cider - Expiration date 5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</si>
</sst>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0.0"/>
    <numFmt numFmtId="165" formatCode="_-* #,##0.00\ [$€-1]_-;\-* #,##0.00\ [$€-1]_-;_-* &quot;-&quot;??\ [$€-1]_-;_-@_-"/>
    <numFmt numFmtId="166" formatCode="#,##0.00\ [$€-1];[Red]\-#,##0.00\ [$€-1]"/>
  </numFmts>
  <fonts count="3" x14ac:knownFonts="1">
    <font>
      <sz val="11"/>
      <color rgb="FF000000"/>
      <name val="Calibri"/>
      <family val="2"/>
      <charset val="238"/>
    </font>
    <font>
      <sz val="10"/>
      <name val="Arial"/>
      <charset val="238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Border="0" applyAlignment="0" applyProtection="0"/>
  </cellStyleXfs>
  <cellXfs count="22">
    <xf numFmtId="0" fontId="0" fillId="0" borderId="0" xfId="0"/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1" fillId="0" borderId="1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166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7</xdr:row>
      <xdr:rowOff>38100</xdr:rowOff>
    </xdr:from>
    <xdr:to>
      <xdr:col>0</xdr:col>
      <xdr:colOff>641171</xdr:colOff>
      <xdr:row>7</xdr:row>
      <xdr:rowOff>847724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6EAC352-6F1F-4FAC-B756-32A9F680A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6372225"/>
          <a:ext cx="450670" cy="809624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6</xdr:row>
      <xdr:rowOff>85725</xdr:rowOff>
    </xdr:from>
    <xdr:to>
      <xdr:col>0</xdr:col>
      <xdr:colOff>609638</xdr:colOff>
      <xdr:row>6</xdr:row>
      <xdr:rowOff>867155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880B943-753E-4C3C-930B-3FBE8A56C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5514975"/>
          <a:ext cx="352463" cy="78143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</xdr:row>
      <xdr:rowOff>112117</xdr:rowOff>
    </xdr:from>
    <xdr:to>
      <xdr:col>0</xdr:col>
      <xdr:colOff>552450</xdr:colOff>
      <xdr:row>2</xdr:row>
      <xdr:rowOff>848107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1077EC39-E934-497D-8868-04FE41E88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0" y="1921867"/>
          <a:ext cx="266700" cy="73599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3</xdr:row>
      <xdr:rowOff>66675</xdr:rowOff>
    </xdr:from>
    <xdr:to>
      <xdr:col>0</xdr:col>
      <xdr:colOff>551956</xdr:colOff>
      <xdr:row>3</xdr:row>
      <xdr:rowOff>800100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E6A99B9D-D4C2-4A96-B0E5-2FC5F2A9C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0" y="2781300"/>
          <a:ext cx="266206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5</xdr:row>
      <xdr:rowOff>66675</xdr:rowOff>
    </xdr:from>
    <xdr:to>
      <xdr:col>0</xdr:col>
      <xdr:colOff>581025</xdr:colOff>
      <xdr:row>5</xdr:row>
      <xdr:rowOff>823133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4905AF18-F65D-4FF6-8EBC-C95837242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6225" y="4591050"/>
          <a:ext cx="304800" cy="756458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4</xdr:row>
      <xdr:rowOff>66675</xdr:rowOff>
    </xdr:from>
    <xdr:to>
      <xdr:col>0</xdr:col>
      <xdr:colOff>567989</xdr:colOff>
      <xdr:row>4</xdr:row>
      <xdr:rowOff>800100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E6E454A3-FB11-46CF-B29E-B9D905D08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6225" y="3686175"/>
          <a:ext cx="291764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8</xdr:row>
      <xdr:rowOff>67829</xdr:rowOff>
    </xdr:from>
    <xdr:to>
      <xdr:col>0</xdr:col>
      <xdr:colOff>581025</xdr:colOff>
      <xdr:row>8</xdr:row>
      <xdr:rowOff>857624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15E211CD-77A6-4E0F-93F2-8322097E0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8125" y="7306829"/>
          <a:ext cx="342900" cy="78979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9</xdr:row>
      <xdr:rowOff>76200</xdr:rowOff>
    </xdr:from>
    <xdr:to>
      <xdr:col>0</xdr:col>
      <xdr:colOff>591624</xdr:colOff>
      <xdr:row>9</xdr:row>
      <xdr:rowOff>847725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28CA6E62-59EC-4DA6-ADFE-4FC711F9C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8125" y="8220075"/>
          <a:ext cx="353499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13</xdr:row>
      <xdr:rowOff>49873</xdr:rowOff>
    </xdr:from>
    <xdr:to>
      <xdr:col>0</xdr:col>
      <xdr:colOff>552450</xdr:colOff>
      <xdr:row>13</xdr:row>
      <xdr:rowOff>867157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7E0B5040-B384-484E-A7F0-A37535408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76225" y="11813248"/>
          <a:ext cx="276225" cy="817284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247651</xdr:colOff>
      <xdr:row>14</xdr:row>
      <xdr:rowOff>36415</xdr:rowOff>
    </xdr:from>
    <xdr:to>
      <xdr:col>0</xdr:col>
      <xdr:colOff>552451</xdr:colOff>
      <xdr:row>14</xdr:row>
      <xdr:rowOff>867144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2F267AF0-C96B-4850-8366-416F7E335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47651" y="12704665"/>
          <a:ext cx="304800" cy="83072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276226</xdr:colOff>
      <xdr:row>15</xdr:row>
      <xdr:rowOff>39915</xdr:rowOff>
    </xdr:from>
    <xdr:to>
      <xdr:col>0</xdr:col>
      <xdr:colOff>561976</xdr:colOff>
      <xdr:row>15</xdr:row>
      <xdr:rowOff>848096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39E7C7A9-A013-4AB6-84E9-3C33DA140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76226" y="13613040"/>
          <a:ext cx="285750" cy="808181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266701</xdr:colOff>
      <xdr:row>16</xdr:row>
      <xdr:rowOff>89656</xdr:rowOff>
    </xdr:from>
    <xdr:to>
      <xdr:col>0</xdr:col>
      <xdr:colOff>552451</xdr:colOff>
      <xdr:row>16</xdr:row>
      <xdr:rowOff>840399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E4A20424-1D37-443D-A1BA-3BE15B25C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66701" y="14567656"/>
          <a:ext cx="285750" cy="750743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19</xdr:row>
      <xdr:rowOff>91790</xdr:rowOff>
    </xdr:from>
    <xdr:to>
      <xdr:col>0</xdr:col>
      <xdr:colOff>619125</xdr:colOff>
      <xdr:row>19</xdr:row>
      <xdr:rowOff>867125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DD937634-1A44-4400-A877-94667F81C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66700" y="17284415"/>
          <a:ext cx="352425" cy="77533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10</xdr:row>
      <xdr:rowOff>47625</xdr:rowOff>
    </xdr:from>
    <xdr:to>
      <xdr:col>0</xdr:col>
      <xdr:colOff>582099</xdr:colOff>
      <xdr:row>10</xdr:row>
      <xdr:rowOff>819150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8D58FA29-206E-42C0-BA3B-F0BBCD1B6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8600" y="9096375"/>
          <a:ext cx="3534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tabSelected="1" topLeftCell="A16" zoomScaleNormal="100" workbookViewId="0">
      <selection activeCell="B19" sqref="B19"/>
    </sheetView>
  </sheetViews>
  <sheetFormatPr defaultColWidth="8.42578125" defaultRowHeight="71.25" customHeight="1" x14ac:dyDescent="0.25"/>
  <cols>
    <col min="1" max="1" width="14" customWidth="1"/>
    <col min="2" max="2" width="47" customWidth="1"/>
    <col min="3" max="3" width="9.7109375" style="1" customWidth="1"/>
    <col min="4" max="4" width="10.5703125" style="2" customWidth="1"/>
    <col min="5" max="5" width="11.28515625" style="2" customWidth="1"/>
    <col min="6" max="6" width="12.5703125" style="3" customWidth="1"/>
    <col min="7" max="7" width="14.7109375" style="3" customWidth="1"/>
    <col min="8" max="8" width="21.42578125" style="3" customWidth="1"/>
    <col min="9" max="9" width="17.5703125" style="4" customWidth="1"/>
  </cols>
  <sheetData>
    <row r="2" spans="1:9" ht="71.25" customHeight="1" x14ac:dyDescent="0.25">
      <c r="A2" s="19"/>
      <c r="B2" s="10" t="s">
        <v>12</v>
      </c>
      <c r="C2" s="8" t="s">
        <v>5</v>
      </c>
      <c r="D2" s="9" t="s">
        <v>7</v>
      </c>
      <c r="E2" s="9" t="s">
        <v>22</v>
      </c>
      <c r="F2" s="10" t="s">
        <v>6</v>
      </c>
      <c r="G2" s="10" t="s">
        <v>8</v>
      </c>
      <c r="H2" s="10" t="s">
        <v>9</v>
      </c>
      <c r="I2" s="5" t="s">
        <v>10</v>
      </c>
    </row>
    <row r="3" spans="1:9" ht="71.25" customHeight="1" x14ac:dyDescent="0.25">
      <c r="A3" s="19"/>
      <c r="B3" s="18" t="s">
        <v>17</v>
      </c>
      <c r="C3" s="11">
        <v>4536</v>
      </c>
      <c r="D3" s="12">
        <v>0.42</v>
      </c>
      <c r="E3" s="12">
        <f>C3*D3</f>
        <v>1905.12</v>
      </c>
      <c r="F3" s="13">
        <v>12</v>
      </c>
      <c r="G3" s="11">
        <f t="shared" ref="G3:G11" si="0">C3/F3</f>
        <v>378</v>
      </c>
      <c r="H3" s="13">
        <v>108</v>
      </c>
      <c r="I3" s="7">
        <f t="shared" ref="I3:I11" si="1">G3/H3</f>
        <v>3.5</v>
      </c>
    </row>
    <row r="4" spans="1:9" ht="71.25" customHeight="1" x14ac:dyDescent="0.25">
      <c r="A4" s="19"/>
      <c r="B4" s="18" t="s">
        <v>13</v>
      </c>
      <c r="C4" s="11">
        <v>3588</v>
      </c>
      <c r="D4" s="14">
        <v>0.42</v>
      </c>
      <c r="E4" s="12">
        <f t="shared" ref="E4:E20" si="2">C4*D4</f>
        <v>1506.96</v>
      </c>
      <c r="F4" s="13">
        <v>12</v>
      </c>
      <c r="G4" s="11">
        <f t="shared" si="0"/>
        <v>299</v>
      </c>
      <c r="H4" s="13">
        <v>108</v>
      </c>
      <c r="I4" s="7">
        <f t="shared" si="1"/>
        <v>2.7685185185185186</v>
      </c>
    </row>
    <row r="5" spans="1:9" ht="71.25" customHeight="1" x14ac:dyDescent="0.25">
      <c r="A5" s="19"/>
      <c r="B5" s="18" t="s">
        <v>18</v>
      </c>
      <c r="C5" s="11">
        <v>3240</v>
      </c>
      <c r="D5" s="14">
        <v>0.55000000000000004</v>
      </c>
      <c r="E5" s="12">
        <f t="shared" si="2"/>
        <v>1782.0000000000002</v>
      </c>
      <c r="F5" s="13">
        <v>8</v>
      </c>
      <c r="G5" s="11">
        <f t="shared" si="0"/>
        <v>405</v>
      </c>
      <c r="H5" s="13">
        <v>102</v>
      </c>
      <c r="I5" s="7">
        <f t="shared" si="1"/>
        <v>3.9705882352941178</v>
      </c>
    </row>
    <row r="6" spans="1:9" ht="71.25" customHeight="1" x14ac:dyDescent="0.25">
      <c r="A6" s="19"/>
      <c r="B6" s="18" t="s">
        <v>14</v>
      </c>
      <c r="C6" s="11">
        <v>728</v>
      </c>
      <c r="D6" s="14">
        <v>0.55000000000000004</v>
      </c>
      <c r="E6" s="12">
        <f t="shared" si="2"/>
        <v>400.40000000000003</v>
      </c>
      <c r="F6" s="13">
        <v>8</v>
      </c>
      <c r="G6" s="11">
        <f t="shared" si="0"/>
        <v>91</v>
      </c>
      <c r="H6" s="13">
        <v>102</v>
      </c>
      <c r="I6" s="7">
        <f t="shared" si="1"/>
        <v>0.89215686274509809</v>
      </c>
    </row>
    <row r="7" spans="1:9" ht="71.25" customHeight="1" x14ac:dyDescent="0.25">
      <c r="A7" s="19"/>
      <c r="B7" s="18" t="s">
        <v>19</v>
      </c>
      <c r="C7" s="11">
        <v>3010</v>
      </c>
      <c r="D7" s="14">
        <v>0.48</v>
      </c>
      <c r="E7" s="12">
        <f t="shared" si="2"/>
        <v>1444.8</v>
      </c>
      <c r="F7" s="13">
        <v>10</v>
      </c>
      <c r="G7" s="11">
        <f t="shared" si="0"/>
        <v>301</v>
      </c>
      <c r="H7" s="13">
        <v>108</v>
      </c>
      <c r="I7" s="7">
        <f t="shared" si="1"/>
        <v>2.7870370370370372</v>
      </c>
    </row>
    <row r="8" spans="1:9" ht="71.25" customHeight="1" x14ac:dyDescent="0.25">
      <c r="A8" s="19"/>
      <c r="B8" s="18" t="s">
        <v>15</v>
      </c>
      <c r="C8" s="11">
        <v>2948</v>
      </c>
      <c r="D8" s="14">
        <v>0.48</v>
      </c>
      <c r="E8" s="12">
        <f t="shared" si="2"/>
        <v>1415.04</v>
      </c>
      <c r="F8" s="13">
        <v>10</v>
      </c>
      <c r="G8" s="11">
        <f t="shared" si="0"/>
        <v>294.8</v>
      </c>
      <c r="H8" s="13">
        <v>108</v>
      </c>
      <c r="I8" s="7">
        <f t="shared" si="1"/>
        <v>2.7296296296296299</v>
      </c>
    </row>
    <row r="9" spans="1:9" ht="71.25" customHeight="1" x14ac:dyDescent="0.25">
      <c r="A9" s="19"/>
      <c r="B9" s="18" t="s">
        <v>20</v>
      </c>
      <c r="C9" s="11">
        <v>2760</v>
      </c>
      <c r="D9" s="14">
        <v>0.71</v>
      </c>
      <c r="E9" s="12">
        <f t="shared" si="2"/>
        <v>1959.6</v>
      </c>
      <c r="F9" s="13">
        <v>8</v>
      </c>
      <c r="G9" s="11">
        <f t="shared" si="0"/>
        <v>345</v>
      </c>
      <c r="H9" s="13">
        <v>85</v>
      </c>
      <c r="I9" s="7">
        <f t="shared" si="1"/>
        <v>4.0588235294117645</v>
      </c>
    </row>
    <row r="10" spans="1:9" ht="71.25" customHeight="1" x14ac:dyDescent="0.25">
      <c r="A10" s="19"/>
      <c r="B10" s="18" t="s">
        <v>21</v>
      </c>
      <c r="C10" s="11">
        <v>3512</v>
      </c>
      <c r="D10" s="14">
        <v>0.71</v>
      </c>
      <c r="E10" s="12">
        <f t="shared" si="2"/>
        <v>2493.52</v>
      </c>
      <c r="F10" s="13">
        <v>8</v>
      </c>
      <c r="G10" s="11">
        <f t="shared" si="0"/>
        <v>439</v>
      </c>
      <c r="H10" s="13">
        <v>85</v>
      </c>
      <c r="I10" s="7">
        <f t="shared" si="1"/>
        <v>5.1647058823529415</v>
      </c>
    </row>
    <row r="11" spans="1:9" ht="71.25" customHeight="1" x14ac:dyDescent="0.25">
      <c r="A11" s="19"/>
      <c r="B11" s="18" t="s">
        <v>16</v>
      </c>
      <c r="C11" s="11">
        <v>2488</v>
      </c>
      <c r="D11" s="14">
        <v>0.71</v>
      </c>
      <c r="E11" s="12">
        <f t="shared" si="2"/>
        <v>1766.48</v>
      </c>
      <c r="F11" s="13">
        <v>4</v>
      </c>
      <c r="G11" s="11">
        <f t="shared" si="0"/>
        <v>622</v>
      </c>
      <c r="H11" s="13">
        <v>170</v>
      </c>
      <c r="I11" s="7">
        <f t="shared" si="1"/>
        <v>3.6588235294117646</v>
      </c>
    </row>
    <row r="12" spans="1:9" ht="71.25" customHeight="1" x14ac:dyDescent="0.25">
      <c r="A12" s="19"/>
      <c r="B12" s="18"/>
      <c r="C12" s="11"/>
      <c r="D12" s="15"/>
      <c r="E12" s="12"/>
      <c r="F12" s="13"/>
      <c r="G12" s="13"/>
      <c r="H12" s="13"/>
      <c r="I12" s="7"/>
    </row>
    <row r="13" spans="1:9" ht="71.25" customHeight="1" x14ac:dyDescent="0.25">
      <c r="A13" s="19"/>
      <c r="B13" s="10" t="s">
        <v>11</v>
      </c>
      <c r="C13" s="8"/>
      <c r="D13" s="9"/>
      <c r="E13" s="12"/>
      <c r="F13" s="10"/>
      <c r="G13" s="10"/>
      <c r="H13" s="10"/>
      <c r="I13" s="5"/>
    </row>
    <row r="14" spans="1:9" ht="71.25" customHeight="1" x14ac:dyDescent="0.25">
      <c r="A14" s="19"/>
      <c r="B14" s="18" t="s">
        <v>0</v>
      </c>
      <c r="C14" s="11">
        <v>4440</v>
      </c>
      <c r="D14" s="12">
        <v>0.46</v>
      </c>
      <c r="E14" s="12">
        <f t="shared" si="2"/>
        <v>2042.4</v>
      </c>
      <c r="F14" s="13">
        <v>8</v>
      </c>
      <c r="G14" s="11">
        <f>C14/F14</f>
        <v>555</v>
      </c>
      <c r="H14" s="13">
        <v>80</v>
      </c>
      <c r="I14" s="7">
        <f>G14/H14</f>
        <v>6.9375</v>
      </c>
    </row>
    <row r="15" spans="1:9" ht="71.25" customHeight="1" x14ac:dyDescent="0.25">
      <c r="A15" s="19"/>
      <c r="B15" s="18" t="s">
        <v>1</v>
      </c>
      <c r="C15" s="11">
        <v>2329</v>
      </c>
      <c r="D15" s="12">
        <v>0.46</v>
      </c>
      <c r="E15" s="12">
        <f t="shared" si="2"/>
        <v>1071.3400000000001</v>
      </c>
      <c r="F15" s="13">
        <v>8</v>
      </c>
      <c r="G15" s="11">
        <f>C15/F15</f>
        <v>291.125</v>
      </c>
      <c r="H15" s="13">
        <v>80</v>
      </c>
      <c r="I15" s="7">
        <f>G15/H15</f>
        <v>3.6390625000000001</v>
      </c>
    </row>
    <row r="16" spans="1:9" ht="71.25" customHeight="1" x14ac:dyDescent="0.25">
      <c r="A16" s="19"/>
      <c r="B16" s="18" t="s">
        <v>2</v>
      </c>
      <c r="C16" s="11">
        <v>1290</v>
      </c>
      <c r="D16" s="12">
        <v>0.46</v>
      </c>
      <c r="E16" s="12">
        <f t="shared" si="2"/>
        <v>593.4</v>
      </c>
      <c r="F16" s="13">
        <v>8</v>
      </c>
      <c r="G16" s="11">
        <f>C16/F16</f>
        <v>161.25</v>
      </c>
      <c r="H16" s="13">
        <v>80</v>
      </c>
      <c r="I16" s="7">
        <f>G16/H16</f>
        <v>2.015625</v>
      </c>
    </row>
    <row r="17" spans="1:9" ht="71.25" customHeight="1" x14ac:dyDescent="0.25">
      <c r="A17" s="19"/>
      <c r="B17" s="18" t="s">
        <v>3</v>
      </c>
      <c r="C17" s="11">
        <v>3650</v>
      </c>
      <c r="D17" s="12">
        <v>0.46</v>
      </c>
      <c r="E17" s="12">
        <f t="shared" si="2"/>
        <v>1679</v>
      </c>
      <c r="F17" s="13">
        <v>8</v>
      </c>
      <c r="G17" s="11">
        <f>C17/F17</f>
        <v>456.25</v>
      </c>
      <c r="H17" s="13">
        <v>80</v>
      </c>
      <c r="I17" s="7">
        <f>G17/H17</f>
        <v>5.703125</v>
      </c>
    </row>
    <row r="18" spans="1:9" ht="71.25" customHeight="1" x14ac:dyDescent="0.25">
      <c r="A18" s="19"/>
      <c r="B18" s="18"/>
      <c r="C18" s="11"/>
      <c r="D18" s="15"/>
      <c r="E18" s="12"/>
      <c r="F18" s="13"/>
      <c r="G18" s="13"/>
      <c r="H18" s="13"/>
      <c r="I18" s="7"/>
    </row>
    <row r="19" spans="1:9" ht="71.25" customHeight="1" x14ac:dyDescent="0.25">
      <c r="A19" s="19"/>
      <c r="B19" s="10" t="s">
        <v>24</v>
      </c>
      <c r="C19" s="8"/>
      <c r="D19" s="9"/>
      <c r="E19" s="12"/>
      <c r="F19" s="10"/>
      <c r="G19" s="10"/>
      <c r="H19" s="10"/>
      <c r="I19" s="5"/>
    </row>
    <row r="20" spans="1:9" ht="71.25" customHeight="1" x14ac:dyDescent="0.25">
      <c r="A20" s="19"/>
      <c r="B20" s="18" t="s">
        <v>4</v>
      </c>
      <c r="C20" s="11">
        <v>8829</v>
      </c>
      <c r="D20" s="12">
        <v>0.35</v>
      </c>
      <c r="E20" s="12">
        <f t="shared" si="2"/>
        <v>3090.1499999999996</v>
      </c>
      <c r="F20" s="13">
        <v>12</v>
      </c>
      <c r="G20" s="11">
        <f>C20/F20</f>
        <v>735.75</v>
      </c>
      <c r="H20" s="13">
        <v>144</v>
      </c>
      <c r="I20" s="7">
        <f>G20/H20</f>
        <v>5.109375</v>
      </c>
    </row>
    <row r="21" spans="1:9" ht="71.25" customHeight="1" x14ac:dyDescent="0.25">
      <c r="B21" s="17"/>
      <c r="C21" s="21" t="s">
        <v>23</v>
      </c>
      <c r="D21" s="16"/>
      <c r="E21" s="6" t="s">
        <v>22</v>
      </c>
      <c r="F21" s="17"/>
      <c r="G21" s="17"/>
      <c r="H21" s="17"/>
    </row>
    <row r="22" spans="1:9" ht="71.25" customHeight="1" x14ac:dyDescent="0.25">
      <c r="B22" s="17"/>
      <c r="C22" s="11">
        <f>SUM(C3:C20)</f>
        <v>47348</v>
      </c>
      <c r="D22" s="16"/>
      <c r="E22" s="20">
        <v>23150.21</v>
      </c>
      <c r="F22" s="17"/>
      <c r="G22" s="17"/>
      <c r="H22" s="17"/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ModifiedBy>ilča šéfka</cp:lastModifiedBy>
  <cp:revision>0</cp:revision>
  <dcterms:created xsi:type="dcterms:W3CDTF">2022-03-24T06:38:20Z</dcterms:created>
  <dcterms:modified xsi:type="dcterms:W3CDTF">2022-03-25T07:59:59Z</dcterms:modified>
  <dc:language>cs-CZ</dc:language>
</cp:coreProperties>
</file>